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'Лист1'!$A$1:$E$103</definedName>
  </definedNames>
  <calcPr fullCalcOnLoad="1"/>
</workbook>
</file>

<file path=xl/sharedStrings.xml><?xml version="1.0" encoding="utf-8"?>
<sst xmlns="http://schemas.openxmlformats.org/spreadsheetml/2006/main" count="151" uniqueCount="106">
  <si>
    <t>№ п/п</t>
  </si>
  <si>
    <t>Текущий ремонт мест общего пользования и общедомового имущества</t>
  </si>
  <si>
    <t>Услуги (работы) по управлению жилым домом</t>
  </si>
  <si>
    <t>Содержание и техническое обслуживание  жилого дома, всего</t>
  </si>
  <si>
    <t>в том числе:</t>
  </si>
  <si>
    <t>1.</t>
  </si>
  <si>
    <t>Содержание общего имушества и техническое обслуживание инженерных коммуникаций жилого дома</t>
  </si>
  <si>
    <t>1.1.</t>
  </si>
  <si>
    <t>Содержсние общего имущества жилого дома</t>
  </si>
  <si>
    <t xml:space="preserve"> - уборка дворовых территорий ( с покрытием и без покрытия)  с последующим вывозом мусора</t>
  </si>
  <si>
    <t>в рабочие дни по графику</t>
  </si>
  <si>
    <t>- уборка мест общего пользования (подъезд) подметание, протирание пыли, уборка мусора</t>
  </si>
  <si>
    <t xml:space="preserve"> - проверка состояния продухов в цоколях зданий, слуховых окон</t>
  </si>
  <si>
    <t>два раза в год</t>
  </si>
  <si>
    <t xml:space="preserve"> - закрытие подвальных и чердачных дверей на замки, закрытие слуховых окон</t>
  </si>
  <si>
    <t>по мере необходимости</t>
  </si>
  <si>
    <t xml:space="preserve"> -замена разбитого остекления в подъездах, установка пружин (доводчиков) на входных дверях, замена уплотнителей</t>
  </si>
  <si>
    <t xml:space="preserve"> - дератизация, дезинфекция, дезинсекция мест общего пользования</t>
  </si>
  <si>
    <t>- проверка, прочитска вентшахт</t>
  </si>
  <si>
    <t>1.2.</t>
  </si>
  <si>
    <t>Техническое обслуживание общих коммуникаций, технических устройств жилого дома</t>
  </si>
  <si>
    <t>1.2.1.</t>
  </si>
  <si>
    <t>Отопление</t>
  </si>
  <si>
    <t xml:space="preserve"> - осмотр систем отоплениея и проверка состояния в подвалах и тех.подвалах регулирующих кранов и вентилей, задвижек, запорной арматуры, расширительных баков, креплений, подвесок и прокладок-подставок магистрального трубопровода, теплоизоляция</t>
  </si>
  <si>
    <t xml:space="preserve">в течении отопительного периода; при подготове к весенне-летнему, осенне-зимнему периодам </t>
  </si>
  <si>
    <t xml:space="preserve"> - промывка, опрессовка, испытание трубопроводов системы отопления при подготовке к отопительному сезону</t>
  </si>
  <si>
    <t>один раз в год</t>
  </si>
  <si>
    <t xml:space="preserve"> - уплотнение сгонов, смена кранов</t>
  </si>
  <si>
    <t xml:space="preserve"> - ликвидация воздушных пробок в системе отопления</t>
  </si>
  <si>
    <t>1.2.2.</t>
  </si>
  <si>
    <t>Электроснабжение</t>
  </si>
  <si>
    <t xml:space="preserve"> - замена в подъездах и в других местах общего пользования выключателей, патронов</t>
  </si>
  <si>
    <t xml:space="preserve"> - прочистка клемм и соединений в групповых щитках и распределительных шкафах</t>
  </si>
  <si>
    <t>ежемесячно</t>
  </si>
  <si>
    <t xml:space="preserve"> - закрытие на замки групповых щитков и распределительных шкафов</t>
  </si>
  <si>
    <t xml:space="preserve"> - осмотр и проверка состояния линий эл.сетей, арматуры и эл.оборудования, групповых распределительных предохранительных щитков и переходных коробок силовых установок.Проверка заземления электрокабелей.Проверка изоляции электропроводки и её укрепление в подъездах</t>
  </si>
  <si>
    <t>постоянно</t>
  </si>
  <si>
    <t>1.2.3.</t>
  </si>
  <si>
    <t>Водоснабжение, водоотведение</t>
  </si>
  <si>
    <t xml:space="preserve"> - осмотр систем холодного водоснабжения, канализации.Проверка состояния и регулировки кранов, вентилей и задвижек в местах общего пользования. Востановление герметичности соединений </t>
  </si>
  <si>
    <t>1.2.4.</t>
  </si>
  <si>
    <t xml:space="preserve">ВДГО (газовое борорудовние) </t>
  </si>
  <si>
    <t>техническое обслуживание общих коммуникаций</t>
  </si>
  <si>
    <t>техническое диагностирование</t>
  </si>
  <si>
    <t xml:space="preserve">один раз в 4 года </t>
  </si>
  <si>
    <t>1.2.5.</t>
  </si>
  <si>
    <t>Конструктивные элементы здания</t>
  </si>
  <si>
    <t>сезонные обследования и обследования по заявлениям</t>
  </si>
  <si>
    <t>1.3.</t>
  </si>
  <si>
    <t>Прочие виды услуг</t>
  </si>
  <si>
    <t xml:space="preserve"> - снятие показаний общедомовых приборов учёта </t>
  </si>
  <si>
    <t xml:space="preserve"> - обслуживание коллективных (общедомовых) приборов учёта (кроме электр.)</t>
  </si>
  <si>
    <t>контрольное снятие показаний приборов учета</t>
  </si>
  <si>
    <t>одн раз в квартал</t>
  </si>
  <si>
    <t>1.4.</t>
  </si>
  <si>
    <t>Аварийное обслуживание</t>
  </si>
  <si>
    <t>АДС</t>
  </si>
  <si>
    <t>1.4.1.</t>
  </si>
  <si>
    <t xml:space="preserve"> - выезд на заявку, устранение неисправностей</t>
  </si>
  <si>
    <t>немедленно</t>
  </si>
  <si>
    <t xml:space="preserve"> - ремонт и замена аврийно повреждённой запорной арматуры в местах общего пользования</t>
  </si>
  <si>
    <t xml:space="preserve"> - ликвидация течи путём уплотнения соединений труб, арматуры и нагревательных приборов</t>
  </si>
  <si>
    <t xml:space="preserve"> - установка бандажей на трубопроводе</t>
  </si>
  <si>
    <t xml:space="preserve"> - выполнение сварочных работ при ремонте</t>
  </si>
  <si>
    <t>одни сутки</t>
  </si>
  <si>
    <t xml:space="preserve"> - отключение стояков на отдельных участках трубопроводов, опорожнение отключенных участков стстем отопления и обратное их наполнение с запуском системы после устранения неисправности</t>
  </si>
  <si>
    <t>1.4.2.</t>
  </si>
  <si>
    <t xml:space="preserve"> - замена предохранителей, автоматических выключателей на домовых вводно-распределительных устройств в щитках</t>
  </si>
  <si>
    <t xml:space="preserve"> - ремонт электрощитков ( подтяжка зачистка контактов), выключение и замена вышедших из строя автоматов электрозащиты и пакетных переключателей</t>
  </si>
  <si>
    <t xml:space="preserve"> - ликвидация аврийных ситуаций (искрение в электрощитах) в местах общего пользования</t>
  </si>
  <si>
    <t>1.4.3.</t>
  </si>
  <si>
    <t xml:space="preserve"> - ликвидация засора канализации внутри строения в местах общего пользования</t>
  </si>
  <si>
    <t xml:space="preserve"> - ликвидация засора канализационных труб "лежаков" до певого колодца</t>
  </si>
  <si>
    <t xml:space="preserve"> - заделка свищей и трешин на внутренних трубопроводах и стояках, зачеканка раструбов</t>
  </si>
  <si>
    <t>2.</t>
  </si>
  <si>
    <t xml:space="preserve"> - хранение и ведение технической документации по жилым домам</t>
  </si>
  <si>
    <t>размещение инфрмации на сайтах в т.ч. ГИС ЖКХ</t>
  </si>
  <si>
    <t xml:space="preserve"> - заключение договоролв с ресурсоснабжающими организациями</t>
  </si>
  <si>
    <t xml:space="preserve"> - 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</t>
  </si>
  <si>
    <t xml:space="preserve"> - осуществление контроля за содержанием многоквартирного дома и качеством предоставления жилищно-коммунальных услуг </t>
  </si>
  <si>
    <t xml:space="preserve"> - осуществление регистрационного учета граждан, в том числе выдача необходимых справок</t>
  </si>
  <si>
    <t xml:space="preserve"> - рассмотрение  жалоб и заявлений пользователей помещений и принятие мер к своевременному устранению указанных в них недостатков</t>
  </si>
  <si>
    <t>3.</t>
  </si>
  <si>
    <t>согласно плана мероприятий</t>
  </si>
  <si>
    <t xml:space="preserve"> - Ремонт,укрепление и замена  подъездных двере и окон, установка недостающих, частично разбитых и укрепление слабо укреплённых стёкол в оконных заполнениях, смена ручек, шпингалетов, навесов</t>
  </si>
  <si>
    <t xml:space="preserve"> - установка, замена, восстановление работоспособности внутренней системы электроснабжения и электротехнических устройств ( за исключением внутриквартирных устройств и приборов), ремонт запирающих устройств</t>
  </si>
  <si>
    <t xml:space="preserve"> - установка, замена, восстановление работоспособности отдельных элементов и частей элементов внутренних систем центрального отопления; снятие, прочистка, установка задвижек; замена запорной арматуры, задвижки, крана, вентиля, ремонт теплоизоляции, смена вентиля, смена небольших участков трубопровода</t>
  </si>
  <si>
    <t xml:space="preserve"> - установка, замена, восстановление работоспособности отдельных элементов и частей элементов внутренних системы холодного водоснабжения и канализации, ремонт задвижек, замена запорной арматуры, утепление трубопроводов в технических подпольях, ремонт канализационных вытяжек, смена небольших участков трубопровода</t>
  </si>
  <si>
    <t xml:space="preserve"> -  ремонт в подъездах, в технических помещениях и в других вспомогательных помещениях с последующей уборкой помещений и вывозом мусора</t>
  </si>
  <si>
    <t xml:space="preserve"> - поверка и  ремонт  коллективных (общедомовых) приборов учёта</t>
  </si>
  <si>
    <t xml:space="preserve"> - содержание и ремонт наружных  инженерных сетей водопроводных, канализационных и тепловых, расположенных от границ сетей дома до границы ответственности</t>
  </si>
  <si>
    <t xml:space="preserve">ремонт, востановление и замена утраченного вспомогательного общедомового имущества (в том числе: почтовые ящики, стены, таблички и т.д.) </t>
  </si>
  <si>
    <t xml:space="preserve">ремонт востановление конструктивных элементов (крылец, отмосток и т.д.) </t>
  </si>
  <si>
    <t xml:space="preserve">Приложение 2 </t>
  </si>
  <si>
    <t>к конкурсной документации</t>
  </si>
  <si>
    <t>Наименование работ и услуг</t>
  </si>
  <si>
    <t>Периодичность выполнения работ и оказания услуг</t>
  </si>
  <si>
    <t>Стоимость на 1 кв. метр общей площади (рублей в месяц)</t>
  </si>
  <si>
    <t>Годовая плата (рублей)</t>
  </si>
  <si>
    <t>Итого:</t>
  </si>
  <si>
    <t xml:space="preserve"> - заключение договоров на выполнение работ по содержанию и ремонту жилого дома с исполнителями, осуществление контроля за качеством выполняемых работ в т.ч. С фондом капитального ремонта </t>
  </si>
  <si>
    <t>УТВЕРЖДАЮ</t>
  </si>
  <si>
    <t>Глава администрации</t>
  </si>
  <si>
    <t>Николаевского городского поселения</t>
  </si>
  <si>
    <t>Е.Е. Матусевич ________________________</t>
  </si>
  <si>
    <t xml:space="preserve">Перечень
работ и услуг по содержанию и ремонту общего имущества собственников помещений в многоквартирном доме, являющегося объектом конкурса, расположенного по адресу: Еврейская автономная область, Смидовичский район, поселок Николаевка, ул. Матросова, дом 34.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</si>
</sst>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25" fillId="0" borderId="10" xfId="0" applyFont="1" applyBorder="1" applyAlignment="1">
      <alignment vertical="top"/>
    </xf>
    <xf numFmtId="14" fontId="0" fillId="0" borderId="0" xfId="0" applyNumberFormat="1" applyAlignment="1">
      <alignment vertical="top"/>
    </xf>
    <xf numFmtId="44" fontId="25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view="pageBreakPreview" zoomScaleNormal="75" zoomScaleSheetLayoutView="100" zoomScalePageLayoutView="0" workbookViewId="0" topLeftCell="A1">
      <selection activeCell="A12" sqref="A12:E12"/>
    </sheetView>
  </sheetViews>
  <sheetFormatPr defaultColWidth="9.140625" defaultRowHeight="15"/>
  <cols>
    <col min="1" max="1" width="16.421875" style="1" customWidth="1"/>
    <col min="2" max="2" width="64.7109375" style="1" customWidth="1"/>
    <col min="3" max="3" width="24.8515625" style="1" customWidth="1"/>
    <col min="4" max="4" width="18.8515625" style="1" customWidth="1"/>
    <col min="5" max="5" width="29.28125" style="1" customWidth="1"/>
    <col min="6" max="16384" width="8.8515625" style="1" customWidth="1"/>
  </cols>
  <sheetData>
    <row r="1" ht="14.25">
      <c r="A1" s="1" t="s">
        <v>93</v>
      </c>
    </row>
    <row r="2" ht="14.25">
      <c r="A2" s="1" t="s">
        <v>94</v>
      </c>
    </row>
    <row r="3" ht="14.25">
      <c r="C3" s="1" t="s">
        <v>101</v>
      </c>
    </row>
    <row r="4" ht="14.25">
      <c r="C4" s="1" t="s">
        <v>102</v>
      </c>
    </row>
    <row r="5" ht="14.25">
      <c r="C5" s="1" t="s">
        <v>103</v>
      </c>
    </row>
    <row r="6" ht="14.25">
      <c r="C6" s="1" t="s">
        <v>104</v>
      </c>
    </row>
    <row r="8" ht="14.25">
      <c r="C8" s="5"/>
    </row>
    <row r="12" spans="1:5" ht="55.5" customHeight="1">
      <c r="A12" s="10" t="s">
        <v>105</v>
      </c>
      <c r="B12" s="10"/>
      <c r="C12" s="10"/>
      <c r="D12" s="10"/>
      <c r="E12" s="10"/>
    </row>
    <row r="16" spans="1:5" ht="42.75">
      <c r="A16" s="2" t="s">
        <v>0</v>
      </c>
      <c r="B16" s="2" t="s">
        <v>95</v>
      </c>
      <c r="C16" s="2" t="s">
        <v>96</v>
      </c>
      <c r="D16" s="2" t="s">
        <v>98</v>
      </c>
      <c r="E16" s="2" t="s">
        <v>97</v>
      </c>
    </row>
    <row r="17" spans="1:5" ht="14.25">
      <c r="A17" s="3" t="s">
        <v>1</v>
      </c>
      <c r="B17" s="2"/>
      <c r="C17" s="3"/>
      <c r="D17" s="3">
        <f>E17*1179.8*12</f>
        <v>74468.976</v>
      </c>
      <c r="E17" s="3">
        <v>5.26</v>
      </c>
    </row>
    <row r="18" spans="1:5" ht="14.25">
      <c r="A18" s="3" t="s">
        <v>2</v>
      </c>
      <c r="B18" s="2"/>
      <c r="C18" s="3"/>
      <c r="D18" s="3">
        <f>E18*1179.8*12</f>
        <v>55356.216</v>
      </c>
      <c r="E18" s="3">
        <v>3.91</v>
      </c>
    </row>
    <row r="19" spans="1:5" ht="14.25">
      <c r="A19" s="3" t="s">
        <v>3</v>
      </c>
      <c r="B19" s="2"/>
      <c r="C19" s="3"/>
      <c r="D19" s="3">
        <f>E19*1179.8*12</f>
        <v>278055.264</v>
      </c>
      <c r="E19" s="3">
        <v>19.64</v>
      </c>
    </row>
    <row r="20" spans="1:5" ht="14.25">
      <c r="A20" s="3" t="s">
        <v>4</v>
      </c>
      <c r="B20" s="2"/>
      <c r="C20" s="3"/>
      <c r="D20" s="3"/>
      <c r="E20" s="3"/>
    </row>
    <row r="21" spans="1:5" ht="28.5">
      <c r="A21" s="3" t="s">
        <v>5</v>
      </c>
      <c r="B21" s="2" t="s">
        <v>6</v>
      </c>
      <c r="C21" s="3"/>
      <c r="D21" s="3">
        <f>E21*1179.8*12</f>
        <v>278055.264</v>
      </c>
      <c r="E21" s="3">
        <v>19.64</v>
      </c>
    </row>
    <row r="22" spans="1:5" ht="14.25">
      <c r="A22" s="3"/>
      <c r="B22" s="2" t="s">
        <v>4</v>
      </c>
      <c r="C22" s="3"/>
      <c r="D22" s="3"/>
      <c r="E22" s="3"/>
    </row>
    <row r="23" spans="1:5" ht="14.25">
      <c r="A23" s="3" t="s">
        <v>7</v>
      </c>
      <c r="B23" s="2" t="s">
        <v>8</v>
      </c>
      <c r="C23" s="3"/>
      <c r="D23" s="3">
        <f>E23*1179.8*12</f>
        <v>63142.89599999999</v>
      </c>
      <c r="E23" s="3">
        <v>4.46</v>
      </c>
    </row>
    <row r="24" spans="1:5" ht="14.25">
      <c r="A24" s="3"/>
      <c r="B24" s="2" t="s">
        <v>4</v>
      </c>
      <c r="C24" s="3"/>
      <c r="D24" s="3"/>
      <c r="E24" s="3"/>
    </row>
    <row r="25" spans="1:5" ht="28.5">
      <c r="A25" s="3"/>
      <c r="B25" s="2" t="s">
        <v>9</v>
      </c>
      <c r="C25" s="3" t="s">
        <v>10</v>
      </c>
      <c r="D25" s="3">
        <f aca="true" t="shared" si="0" ref="D25:D32">E25*1179.8*12</f>
        <v>22935.312</v>
      </c>
      <c r="E25" s="3">
        <v>1.62</v>
      </c>
    </row>
    <row r="26" spans="1:5" ht="28.5">
      <c r="A26" s="3"/>
      <c r="B26" s="2" t="s">
        <v>11</v>
      </c>
      <c r="C26" s="3" t="s">
        <v>10</v>
      </c>
      <c r="D26" s="3">
        <f t="shared" si="0"/>
        <v>12741.84</v>
      </c>
      <c r="E26" s="3">
        <v>0.9</v>
      </c>
    </row>
    <row r="27" spans="1:5" ht="14.25">
      <c r="A27" s="3"/>
      <c r="B27" s="2" t="s">
        <v>12</v>
      </c>
      <c r="C27" s="3" t="s">
        <v>13</v>
      </c>
      <c r="D27" s="3">
        <f t="shared" si="0"/>
        <v>4955.16</v>
      </c>
      <c r="E27" s="3">
        <v>0.35</v>
      </c>
    </row>
    <row r="28" spans="1:5" ht="28.5">
      <c r="A28" s="3"/>
      <c r="B28" s="2" t="s">
        <v>14</v>
      </c>
      <c r="C28" s="3" t="s">
        <v>15</v>
      </c>
      <c r="D28" s="3">
        <f t="shared" si="0"/>
        <v>4955.16</v>
      </c>
      <c r="E28" s="3">
        <v>0.35</v>
      </c>
    </row>
    <row r="29" spans="1:5" ht="28.5">
      <c r="A29" s="3"/>
      <c r="B29" s="2" t="s">
        <v>16</v>
      </c>
      <c r="C29" s="3" t="s">
        <v>15</v>
      </c>
      <c r="D29" s="3">
        <f t="shared" si="0"/>
        <v>6370.92</v>
      </c>
      <c r="E29" s="3">
        <v>0.45</v>
      </c>
    </row>
    <row r="30" spans="1:5" ht="14.25">
      <c r="A30" s="3"/>
      <c r="B30" s="2" t="s">
        <v>17</v>
      </c>
      <c r="C30" s="3" t="s">
        <v>13</v>
      </c>
      <c r="D30" s="3">
        <f t="shared" si="0"/>
        <v>4530.432</v>
      </c>
      <c r="E30" s="3">
        <v>0.32</v>
      </c>
    </row>
    <row r="31" spans="1:5" ht="14.25">
      <c r="A31" s="3"/>
      <c r="B31" s="2" t="s">
        <v>18</v>
      </c>
      <c r="C31" s="3" t="s">
        <v>13</v>
      </c>
      <c r="D31" s="3">
        <f t="shared" si="0"/>
        <v>6654.072</v>
      </c>
      <c r="E31" s="3">
        <v>0.47</v>
      </c>
    </row>
    <row r="32" spans="1:5" ht="28.5">
      <c r="A32" s="3" t="s">
        <v>19</v>
      </c>
      <c r="B32" s="2" t="s">
        <v>20</v>
      </c>
      <c r="C32" s="3"/>
      <c r="D32" s="3">
        <f t="shared" si="0"/>
        <v>122604.81599999999</v>
      </c>
      <c r="E32" s="3">
        <v>8.66</v>
      </c>
    </row>
    <row r="33" spans="1:5" ht="14.25">
      <c r="A33" s="3"/>
      <c r="B33" s="2" t="s">
        <v>4</v>
      </c>
      <c r="C33" s="3"/>
      <c r="D33" s="3"/>
      <c r="E33" s="3"/>
    </row>
    <row r="34" spans="1:5" ht="14.25">
      <c r="A34" s="3" t="s">
        <v>21</v>
      </c>
      <c r="B34" s="2" t="s">
        <v>22</v>
      </c>
      <c r="C34" s="3"/>
      <c r="D34" s="3">
        <f>E34*1179.8*12</f>
        <v>39924.43199999999</v>
      </c>
      <c r="E34" s="3">
        <v>2.82</v>
      </c>
    </row>
    <row r="35" spans="1:5" ht="74.25" customHeight="1">
      <c r="A35" s="3"/>
      <c r="B35" s="2" t="s">
        <v>23</v>
      </c>
      <c r="C35" s="2" t="s">
        <v>24</v>
      </c>
      <c r="D35" s="3"/>
      <c r="E35" s="3"/>
    </row>
    <row r="36" spans="1:5" ht="43.5" customHeight="1">
      <c r="A36" s="3"/>
      <c r="B36" s="2" t="s">
        <v>25</v>
      </c>
      <c r="C36" s="3" t="s">
        <v>26</v>
      </c>
      <c r="D36" s="3"/>
      <c r="E36" s="3"/>
    </row>
    <row r="37" spans="1:5" ht="14.25">
      <c r="A37" s="3"/>
      <c r="B37" s="2" t="s">
        <v>27</v>
      </c>
      <c r="C37" s="3" t="s">
        <v>15</v>
      </c>
      <c r="D37" s="3"/>
      <c r="E37" s="3"/>
    </row>
    <row r="38" spans="1:5" ht="14.25">
      <c r="A38" s="3"/>
      <c r="B38" s="2" t="s">
        <v>28</v>
      </c>
      <c r="C38" s="3" t="s">
        <v>15</v>
      </c>
      <c r="D38" s="3"/>
      <c r="E38" s="3"/>
    </row>
    <row r="39" spans="1:5" ht="14.25">
      <c r="A39" s="3" t="s">
        <v>29</v>
      </c>
      <c r="B39" s="2" t="s">
        <v>30</v>
      </c>
      <c r="C39" s="3"/>
      <c r="D39" s="3">
        <f>E39*1179.8*12</f>
        <v>23076.888</v>
      </c>
      <c r="E39" s="3">
        <v>1.63</v>
      </c>
    </row>
    <row r="40" spans="1:5" ht="28.5">
      <c r="A40" s="3"/>
      <c r="B40" s="2" t="s">
        <v>31</v>
      </c>
      <c r="C40" s="3" t="s">
        <v>15</v>
      </c>
      <c r="D40" s="3"/>
      <c r="E40" s="3"/>
    </row>
    <row r="41" spans="1:5" ht="28.5">
      <c r="A41" s="3"/>
      <c r="B41" s="2" t="s">
        <v>32</v>
      </c>
      <c r="C41" s="3" t="s">
        <v>33</v>
      </c>
      <c r="D41" s="3"/>
      <c r="E41" s="3"/>
    </row>
    <row r="42" spans="1:5" ht="14.25">
      <c r="A42" s="3"/>
      <c r="B42" s="2" t="s">
        <v>34</v>
      </c>
      <c r="C42" s="3" t="s">
        <v>15</v>
      </c>
      <c r="D42" s="3"/>
      <c r="E42" s="3"/>
    </row>
    <row r="43" spans="1:5" ht="72">
      <c r="A43" s="3"/>
      <c r="B43" s="2" t="s">
        <v>35</v>
      </c>
      <c r="C43" s="3" t="s">
        <v>36</v>
      </c>
      <c r="D43" s="3"/>
      <c r="E43" s="3"/>
    </row>
    <row r="44" spans="1:5" ht="14.25">
      <c r="A44" s="3" t="s">
        <v>37</v>
      </c>
      <c r="B44" s="2" t="s">
        <v>38</v>
      </c>
      <c r="C44" s="3"/>
      <c r="D44" s="3">
        <f>E44*1179.8*12</f>
        <v>22935.312</v>
      </c>
      <c r="E44" s="3">
        <v>1.62</v>
      </c>
    </row>
    <row r="45" spans="1:5" ht="42.75">
      <c r="A45" s="3"/>
      <c r="B45" s="2" t="s">
        <v>39</v>
      </c>
      <c r="C45" s="3" t="s">
        <v>26</v>
      </c>
      <c r="D45" s="3"/>
      <c r="E45" s="3"/>
    </row>
    <row r="46" spans="1:5" ht="14.25">
      <c r="A46" s="3" t="s">
        <v>40</v>
      </c>
      <c r="B46" s="2" t="s">
        <v>41</v>
      </c>
      <c r="C46" s="3"/>
      <c r="D46" s="3">
        <f>E46*1179.8*12</f>
        <v>8777.712</v>
      </c>
      <c r="E46" s="3">
        <v>0.62</v>
      </c>
    </row>
    <row r="47" spans="1:5" ht="14.25">
      <c r="A47" s="3"/>
      <c r="B47" s="2" t="s">
        <v>4</v>
      </c>
      <c r="C47" s="3"/>
      <c r="D47" s="3"/>
      <c r="E47" s="3"/>
    </row>
    <row r="48" spans="1:5" ht="14.25">
      <c r="A48" s="3"/>
      <c r="B48" s="2" t="s">
        <v>42</v>
      </c>
      <c r="C48" s="3" t="s">
        <v>26</v>
      </c>
      <c r="D48" s="3">
        <f>E48*1179.8*12</f>
        <v>5379.888</v>
      </c>
      <c r="E48" s="3">
        <v>0.38</v>
      </c>
    </row>
    <row r="49" spans="1:5" ht="14.25">
      <c r="A49" s="3"/>
      <c r="B49" s="2" t="s">
        <v>43</v>
      </c>
      <c r="C49" s="3" t="s">
        <v>44</v>
      </c>
      <c r="D49" s="3">
        <f>E49*1179.8*12</f>
        <v>3539.3999999999996</v>
      </c>
      <c r="E49" s="3">
        <v>0.25</v>
      </c>
    </row>
    <row r="50" spans="1:5" ht="14.25">
      <c r="A50" s="3" t="s">
        <v>45</v>
      </c>
      <c r="B50" s="2" t="s">
        <v>46</v>
      </c>
      <c r="C50" s="3"/>
      <c r="D50" s="3">
        <f>E50*1179.8*12</f>
        <v>4388.856</v>
      </c>
      <c r="E50" s="3">
        <v>0.31</v>
      </c>
    </row>
    <row r="51" spans="1:5" ht="14.25">
      <c r="A51" s="3"/>
      <c r="B51" s="2" t="s">
        <v>4</v>
      </c>
      <c r="C51" s="3"/>
      <c r="D51" s="3"/>
      <c r="E51" s="3"/>
    </row>
    <row r="52" spans="1:5" ht="14.25">
      <c r="A52" s="3"/>
      <c r="B52" s="2" t="s">
        <v>47</v>
      </c>
      <c r="C52" s="3"/>
      <c r="D52" s="3">
        <f>E52*1179.8*12</f>
        <v>4388.856</v>
      </c>
      <c r="E52" s="3">
        <v>0.31</v>
      </c>
    </row>
    <row r="53" spans="1:5" ht="14.25">
      <c r="A53" s="3" t="s">
        <v>48</v>
      </c>
      <c r="B53" s="2" t="s">
        <v>49</v>
      </c>
      <c r="C53" s="3"/>
      <c r="D53" s="3">
        <f>E53*1179.8</f>
        <v>1958.4679999999998</v>
      </c>
      <c r="E53" s="3">
        <v>1.66</v>
      </c>
    </row>
    <row r="54" spans="1:5" ht="14.25">
      <c r="A54" s="3"/>
      <c r="B54" s="2" t="s">
        <v>4</v>
      </c>
      <c r="C54" s="3"/>
      <c r="D54" s="3"/>
      <c r="E54" s="3"/>
    </row>
    <row r="55" spans="1:5" ht="14.25">
      <c r="A55" s="3"/>
      <c r="B55" s="2" t="s">
        <v>50</v>
      </c>
      <c r="C55" s="3" t="s">
        <v>36</v>
      </c>
      <c r="D55" s="3"/>
      <c r="E55" s="3"/>
    </row>
    <row r="56" spans="1:5" ht="28.5">
      <c r="A56" s="3"/>
      <c r="B56" s="2" t="s">
        <v>51</v>
      </c>
      <c r="C56" s="3" t="s">
        <v>33</v>
      </c>
      <c r="D56" s="3"/>
      <c r="E56" s="3"/>
    </row>
    <row r="57" spans="1:5" ht="14.25">
      <c r="A57" s="3"/>
      <c r="B57" s="2" t="s">
        <v>52</v>
      </c>
      <c r="C57" s="3" t="s">
        <v>53</v>
      </c>
      <c r="D57" s="3"/>
      <c r="E57" s="3"/>
    </row>
    <row r="58" spans="1:5" ht="14.25">
      <c r="A58" s="3" t="s">
        <v>54</v>
      </c>
      <c r="B58" s="2" t="s">
        <v>55</v>
      </c>
      <c r="C58" s="3"/>
      <c r="D58" s="3">
        <f>E58*1179.8*12</f>
        <v>68805.936</v>
      </c>
      <c r="E58" s="3">
        <v>4.86</v>
      </c>
    </row>
    <row r="59" spans="1:5" ht="14.25">
      <c r="A59" s="3"/>
      <c r="B59" s="2" t="s">
        <v>4</v>
      </c>
      <c r="C59" s="3"/>
      <c r="D59" s="3"/>
      <c r="E59" s="3"/>
    </row>
    <row r="60" spans="1:5" ht="14.25">
      <c r="A60" s="3"/>
      <c r="B60" s="2" t="s">
        <v>56</v>
      </c>
      <c r="C60" s="3"/>
      <c r="D60" s="3">
        <f>E60*1179.8*12</f>
        <v>17697</v>
      </c>
      <c r="E60" s="3">
        <v>1.25</v>
      </c>
    </row>
    <row r="61" spans="1:5" ht="14.25">
      <c r="A61" s="3" t="s">
        <v>57</v>
      </c>
      <c r="B61" s="2" t="s">
        <v>22</v>
      </c>
      <c r="C61" s="3"/>
      <c r="D61" s="3">
        <f>E61*1179.8*12</f>
        <v>23076.888</v>
      </c>
      <c r="E61" s="3">
        <v>1.63</v>
      </c>
    </row>
    <row r="62" spans="1:5" ht="14.25">
      <c r="A62" s="3"/>
      <c r="B62" s="2" t="s">
        <v>58</v>
      </c>
      <c r="C62" s="3" t="s">
        <v>59</v>
      </c>
      <c r="D62" s="3"/>
      <c r="E62" s="3"/>
    </row>
    <row r="63" spans="1:5" ht="28.5">
      <c r="A63" s="3"/>
      <c r="B63" s="2" t="s">
        <v>60</v>
      </c>
      <c r="C63" s="3" t="s">
        <v>59</v>
      </c>
      <c r="D63" s="3"/>
      <c r="E63" s="3"/>
    </row>
    <row r="64" spans="1:5" ht="33.75" customHeight="1">
      <c r="A64" s="3"/>
      <c r="B64" s="2" t="s">
        <v>61</v>
      </c>
      <c r="C64" s="3" t="s">
        <v>59</v>
      </c>
      <c r="D64" s="3"/>
      <c r="E64" s="3"/>
    </row>
    <row r="65" spans="1:5" ht="14.25">
      <c r="A65" s="3"/>
      <c r="B65" s="2" t="s">
        <v>62</v>
      </c>
      <c r="C65" s="3" t="s">
        <v>59</v>
      </c>
      <c r="D65" s="3"/>
      <c r="E65" s="3"/>
    </row>
    <row r="66" spans="1:5" ht="14.25">
      <c r="A66" s="3"/>
      <c r="B66" s="2" t="s">
        <v>63</v>
      </c>
      <c r="C66" s="3" t="s">
        <v>64</v>
      </c>
      <c r="D66" s="3"/>
      <c r="E66" s="3"/>
    </row>
    <row r="67" spans="1:5" ht="42.75">
      <c r="A67" s="3"/>
      <c r="B67" s="2" t="s">
        <v>65</v>
      </c>
      <c r="C67" s="3" t="s">
        <v>15</v>
      </c>
      <c r="D67" s="3"/>
      <c r="E67" s="3"/>
    </row>
    <row r="68" spans="1:5" ht="14.25">
      <c r="A68" s="3" t="s">
        <v>66</v>
      </c>
      <c r="B68" s="2" t="s">
        <v>30</v>
      </c>
      <c r="C68" s="3"/>
      <c r="D68" s="3">
        <f>E68*1179.8*12</f>
        <v>14440.752</v>
      </c>
      <c r="E68" s="3">
        <v>1.02</v>
      </c>
    </row>
    <row r="69" spans="1:5" ht="14.25">
      <c r="A69" s="3"/>
      <c r="B69" s="2" t="s">
        <v>58</v>
      </c>
      <c r="C69" s="3" t="s">
        <v>59</v>
      </c>
      <c r="D69" s="3"/>
      <c r="E69" s="3"/>
    </row>
    <row r="70" spans="1:5" ht="28.5">
      <c r="A70" s="3"/>
      <c r="B70" s="2" t="s">
        <v>67</v>
      </c>
      <c r="C70" s="3" t="s">
        <v>15</v>
      </c>
      <c r="D70" s="3"/>
      <c r="E70" s="3"/>
    </row>
    <row r="71" spans="1:5" ht="42.75">
      <c r="A71" s="3"/>
      <c r="B71" s="2" t="s">
        <v>68</v>
      </c>
      <c r="C71" s="3" t="s">
        <v>15</v>
      </c>
      <c r="D71" s="3"/>
      <c r="E71" s="3"/>
    </row>
    <row r="72" spans="1:5" ht="28.5">
      <c r="A72" s="3"/>
      <c r="B72" s="2" t="s">
        <v>69</v>
      </c>
      <c r="C72" s="3" t="s">
        <v>59</v>
      </c>
      <c r="D72" s="3"/>
      <c r="E72" s="3"/>
    </row>
    <row r="73" spans="1:5" ht="14.25">
      <c r="A73" s="3" t="s">
        <v>70</v>
      </c>
      <c r="B73" s="2" t="s">
        <v>38</v>
      </c>
      <c r="C73" s="3"/>
      <c r="D73" s="3">
        <f>E73*1179.8*12</f>
        <v>13591.295999999998</v>
      </c>
      <c r="E73" s="3">
        <v>0.96</v>
      </c>
    </row>
    <row r="74" spans="1:5" ht="14.25">
      <c r="A74" s="3"/>
      <c r="B74" s="2" t="s">
        <v>58</v>
      </c>
      <c r="C74" s="3" t="s">
        <v>59</v>
      </c>
      <c r="D74" s="3"/>
      <c r="E74" s="3"/>
    </row>
    <row r="75" spans="1:5" ht="14.25">
      <c r="A75" s="3"/>
      <c r="B75" s="2" t="s">
        <v>62</v>
      </c>
      <c r="C75" s="3" t="s">
        <v>59</v>
      </c>
      <c r="D75" s="3"/>
      <c r="E75" s="3"/>
    </row>
    <row r="76" spans="1:5" ht="28.5">
      <c r="A76" s="3"/>
      <c r="B76" s="2" t="s">
        <v>71</v>
      </c>
      <c r="C76" s="3" t="s">
        <v>59</v>
      </c>
      <c r="D76" s="3"/>
      <c r="E76" s="3"/>
    </row>
    <row r="77" spans="1:5" ht="28.5">
      <c r="A77" s="3"/>
      <c r="B77" s="2" t="s">
        <v>72</v>
      </c>
      <c r="C77" s="3" t="s">
        <v>59</v>
      </c>
      <c r="D77" s="3"/>
      <c r="E77" s="3"/>
    </row>
    <row r="78" spans="1:5" ht="28.5">
      <c r="A78" s="3"/>
      <c r="B78" s="2" t="s">
        <v>73</v>
      </c>
      <c r="C78" s="3" t="s">
        <v>59</v>
      </c>
      <c r="D78" s="3"/>
      <c r="E78" s="3"/>
    </row>
    <row r="79" spans="1:5" ht="14.25">
      <c r="A79" s="3"/>
      <c r="B79" s="2" t="s">
        <v>63</v>
      </c>
      <c r="C79" s="3" t="s">
        <v>64</v>
      </c>
      <c r="D79" s="3"/>
      <c r="E79" s="3"/>
    </row>
    <row r="80" spans="1:5" ht="14.25">
      <c r="A80" s="3" t="s">
        <v>74</v>
      </c>
      <c r="B80" s="2" t="s">
        <v>2</v>
      </c>
      <c r="C80" s="3" t="s">
        <v>36</v>
      </c>
      <c r="D80" s="3">
        <f>E80*1179.8*12</f>
        <v>55356.216</v>
      </c>
      <c r="E80" s="3">
        <v>3.91</v>
      </c>
    </row>
    <row r="81" spans="1:5" ht="14.25">
      <c r="A81" s="3"/>
      <c r="B81" s="2" t="s">
        <v>4</v>
      </c>
      <c r="C81" s="3"/>
      <c r="D81" s="3"/>
      <c r="E81" s="3"/>
    </row>
    <row r="82" spans="1:5" ht="14.25">
      <c r="A82" s="3"/>
      <c r="B82" s="2" t="s">
        <v>75</v>
      </c>
      <c r="C82" s="3"/>
      <c r="D82" s="3"/>
      <c r="E82" s="3"/>
    </row>
    <row r="83" spans="1:5" ht="30" customHeight="1">
      <c r="A83" s="3"/>
      <c r="B83" s="11" t="s">
        <v>100</v>
      </c>
      <c r="C83" s="12"/>
      <c r="D83" s="12"/>
      <c r="E83" s="13"/>
    </row>
    <row r="84" spans="1:5" ht="14.25">
      <c r="A84" s="3"/>
      <c r="B84" s="3" t="s">
        <v>76</v>
      </c>
      <c r="C84" s="3"/>
      <c r="D84" s="3"/>
      <c r="E84" s="3"/>
    </row>
    <row r="85" spans="1:5" ht="14.25">
      <c r="A85" s="3"/>
      <c r="B85" s="3" t="s">
        <v>77</v>
      </c>
      <c r="C85" s="3"/>
      <c r="D85" s="3"/>
      <c r="E85" s="3"/>
    </row>
    <row r="86" spans="1:5" ht="33.75" customHeight="1">
      <c r="A86" s="3"/>
      <c r="B86" s="7" t="s">
        <v>78</v>
      </c>
      <c r="C86" s="8"/>
      <c r="D86" s="8"/>
      <c r="E86" s="9"/>
    </row>
    <row r="87" spans="1:5" ht="14.25">
      <c r="A87" s="3"/>
      <c r="B87" s="3" t="s">
        <v>79</v>
      </c>
      <c r="C87" s="3"/>
      <c r="D87" s="3"/>
      <c r="E87" s="3"/>
    </row>
    <row r="88" spans="1:5" ht="14.25">
      <c r="A88" s="3"/>
      <c r="B88" s="3" t="s">
        <v>80</v>
      </c>
      <c r="C88" s="3"/>
      <c r="D88" s="3"/>
      <c r="E88" s="3"/>
    </row>
    <row r="89" spans="1:5" ht="14.25">
      <c r="A89" s="3"/>
      <c r="B89" s="3" t="s">
        <v>81</v>
      </c>
      <c r="C89" s="3"/>
      <c r="D89" s="3"/>
      <c r="E89" s="3"/>
    </row>
    <row r="90" spans="1:5" ht="14.25">
      <c r="A90" s="3" t="s">
        <v>82</v>
      </c>
      <c r="B90" s="3" t="s">
        <v>1</v>
      </c>
      <c r="C90" s="3" t="s">
        <v>83</v>
      </c>
      <c r="D90" s="3">
        <f>E90*1179.8*12</f>
        <v>74468.976</v>
      </c>
      <c r="E90" s="3">
        <v>5.26</v>
      </c>
    </row>
    <row r="91" spans="1:5" ht="14.25">
      <c r="A91" s="3"/>
      <c r="B91" s="3" t="s">
        <v>4</v>
      </c>
      <c r="C91" s="3"/>
      <c r="D91" s="3"/>
      <c r="E91" s="3"/>
    </row>
    <row r="92" spans="1:5" ht="33" customHeight="1">
      <c r="A92" s="3"/>
      <c r="B92" s="7" t="s">
        <v>84</v>
      </c>
      <c r="C92" s="8"/>
      <c r="D92" s="8"/>
      <c r="E92" s="9"/>
    </row>
    <row r="93" spans="1:5" ht="30" customHeight="1">
      <c r="A93" s="3"/>
      <c r="B93" s="7" t="s">
        <v>85</v>
      </c>
      <c r="C93" s="8"/>
      <c r="D93" s="8"/>
      <c r="E93" s="9"/>
    </row>
    <row r="94" spans="1:5" ht="30" customHeight="1">
      <c r="A94" s="3"/>
      <c r="B94" s="7" t="s">
        <v>86</v>
      </c>
      <c r="C94" s="8"/>
      <c r="D94" s="8"/>
      <c r="E94" s="9"/>
    </row>
    <row r="95" spans="1:5" ht="29.25" customHeight="1">
      <c r="A95" s="3"/>
      <c r="B95" s="7" t="s">
        <v>87</v>
      </c>
      <c r="C95" s="8"/>
      <c r="D95" s="8"/>
      <c r="E95" s="9"/>
    </row>
    <row r="96" spans="1:5" ht="29.25" customHeight="1">
      <c r="A96" s="3"/>
      <c r="B96" s="7" t="s">
        <v>88</v>
      </c>
      <c r="C96" s="8"/>
      <c r="D96" s="8"/>
      <c r="E96" s="9"/>
    </row>
    <row r="97" spans="1:5" ht="14.25">
      <c r="A97" s="3"/>
      <c r="B97" s="3" t="s">
        <v>89</v>
      </c>
      <c r="C97" s="3"/>
      <c r="D97" s="3"/>
      <c r="E97" s="3"/>
    </row>
    <row r="98" spans="1:5" ht="28.5" customHeight="1">
      <c r="A98" s="3"/>
      <c r="B98" s="7" t="s">
        <v>90</v>
      </c>
      <c r="C98" s="8"/>
      <c r="D98" s="8"/>
      <c r="E98" s="9"/>
    </row>
    <row r="99" spans="1:5" ht="14.25">
      <c r="A99" s="3"/>
      <c r="B99" s="3" t="s">
        <v>91</v>
      </c>
      <c r="C99" s="3"/>
      <c r="D99" s="3"/>
      <c r="E99" s="3"/>
    </row>
    <row r="100" spans="1:5" ht="14.25">
      <c r="A100" s="3"/>
      <c r="B100" s="3" t="s">
        <v>92</v>
      </c>
      <c r="C100" s="3"/>
      <c r="D100" s="3"/>
      <c r="E100" s="3"/>
    </row>
    <row r="101" spans="1:5" ht="14.25">
      <c r="A101" s="4" t="s">
        <v>99</v>
      </c>
      <c r="D101" s="6">
        <f>D90+D80+D21</f>
        <v>407880.456</v>
      </c>
      <c r="E101" s="4">
        <f>E90+E80+E21</f>
        <v>28.810000000000002</v>
      </c>
    </row>
    <row r="105" ht="14.25">
      <c r="D105" s="1">
        <v>407880.46</v>
      </c>
    </row>
  </sheetData>
  <sheetProtection/>
  <mergeCells count="9">
    <mergeCell ref="B96:E96"/>
    <mergeCell ref="B98:E98"/>
    <mergeCell ref="A12:E12"/>
    <mergeCell ref="B83:E83"/>
    <mergeCell ref="B86:E86"/>
    <mergeCell ref="B92:E92"/>
    <mergeCell ref="B93:E93"/>
    <mergeCell ref="B94:E94"/>
    <mergeCell ref="B95:E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rowBreaks count="1" manualBreakCount="1">
    <brk id="6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2022-09-28T00:55:08Z</dcterms:modified>
  <cp:category/>
  <cp:version/>
  <cp:contentType/>
  <cp:contentStatus/>
</cp:coreProperties>
</file>